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efaniak\Downloads\"/>
    </mc:Choice>
  </mc:AlternateContent>
  <xr:revisionPtr revIDLastSave="0" documentId="13_ncr:1_{2E2CC928-23E5-4A9C-8D4B-B81073F74356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Arkusz1" sheetId="1" r:id="rId1"/>
  </sheets>
  <definedNames>
    <definedName name="_xlnm.Print_Area" localSheetId="0">Arkusz1!$A$2:$L$37</definedName>
  </definedNames>
  <calcPr calcId="191029"/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7" i="1"/>
  <c r="L28" i="1" l="1"/>
</calcChain>
</file>

<file path=xl/sharedStrings.xml><?xml version="1.0" encoding="utf-8"?>
<sst xmlns="http://schemas.openxmlformats.org/spreadsheetml/2006/main" count="81" uniqueCount="66">
  <si>
    <t>L. p.</t>
  </si>
  <si>
    <t>Nazwa badania</t>
  </si>
  <si>
    <t>Metoda</t>
  </si>
  <si>
    <t xml:space="preserve">Warunki transportu </t>
  </si>
  <si>
    <t>Czas oczekiwania na wynik</t>
  </si>
  <si>
    <t>Cena netto</t>
  </si>
  <si>
    <t>1.</t>
  </si>
  <si>
    <t>2.</t>
  </si>
  <si>
    <t>4.</t>
  </si>
  <si>
    <t>5.</t>
  </si>
  <si>
    <t>6.</t>
  </si>
  <si>
    <t>…………………………………………………………………..</t>
  </si>
  <si>
    <t>Dni i godziny wykonywania badań</t>
  </si>
  <si>
    <t>3.</t>
  </si>
  <si>
    <t>Podpis i pieczęć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</si>
  <si>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</si>
  <si>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</si>
  <si>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</si>
  <si>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</si>
  <si>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</si>
  <si>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</si>
  <si>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</si>
  <si>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</si>
  <si>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</si>
  <si>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</si>
  <si>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</si>
  <si>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</si>
  <si>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</si>
  <si>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</si>
  <si>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Walidacja testu
(na jaki materiał jest        zwalidowany test)</t>
  </si>
  <si>
    <t>Warunki przechowywania do czasu transportu</t>
  </si>
  <si>
    <t>telefon kontaktowy miejsca realizacji świadczenia</t>
  </si>
  <si>
    <t xml:space="preserve">Wartość </t>
  </si>
  <si>
    <t>Szacunkowa ilość badań w ramach umowy (2 lata)</t>
  </si>
  <si>
    <t>WARTOŚĆ PAKIETU</t>
  </si>
  <si>
    <t>CERULOPLAZMINA</t>
  </si>
  <si>
    <t>surowica
 osocze (heparyna)</t>
  </si>
  <si>
    <t>CHROMOGRANINA A</t>
  </si>
  <si>
    <t>surowica</t>
  </si>
  <si>
    <t>DIHYDROTESTOSTERON (DHT)</t>
  </si>
  <si>
    <t>INDEKS IGG (IGG W PMR I SUROWICY + ALBUMINA W PMR I SUROWICY)</t>
  </si>
  <si>
    <t>surowica
płyn mózgowo-rdzeniowy</t>
  </si>
  <si>
    <t>KALCYTONINA</t>
  </si>
  <si>
    <t>KINAZA KREATYNOWA - IZOENZYM MB (CK-MB) MASS</t>
  </si>
  <si>
    <t>Katecholaminy w osoczu krwi ( noradernalina, adrenalina, dopamina ) - met. HPLC</t>
  </si>
  <si>
    <t>osocze</t>
  </si>
  <si>
    <t>KWAS 5-HYDROKSYINDOLOOCTOWY (5-HIAA) - MOCZ (DZM)</t>
  </si>
  <si>
    <t>Metabolity katecholamin w osoczu krwi ( metanefryna, normetanefryna) - met HPLC</t>
  </si>
  <si>
    <t>METOKSYKATECHOLAMINY W MOCZU (DZM)</t>
  </si>
  <si>
    <t>ODCZYN KIŁOWY RPR (RAPID PLASMA REAGIN)</t>
  </si>
  <si>
    <t>ODCZYN KIŁOWY TPHA (SUROWICA, PMR)</t>
  </si>
  <si>
    <t>OSTEOKALCYNA</t>
  </si>
  <si>
    <t>PMR - PRĄŻKI OLIGOKLONALNE MET. IZOELEKTROOGNISKOWANIA (W TYM IGG W PMR I SUR.)</t>
  </si>
  <si>
    <t>PRZECIWCIAŁA PRZECIW AKWAPORYNIE 4 (ANTY-AQP4)</t>
  </si>
  <si>
    <t>PRZECIWCIAŁA PRZECIW GANGLIOZYDOM IGG</t>
  </si>
  <si>
    <t>PRZECIWCIAŁA PRZECIW GANGLIOZYDOM IGM</t>
  </si>
  <si>
    <t>PRZECIWCIAŁA PRZECIW RECEPTOROM ACETYLOCHOLINY - ACHRAB</t>
  </si>
  <si>
    <t>Lewetyracetam, ilościowo</t>
  </si>
  <si>
    <t>Lamotrygina, ilościowo</t>
  </si>
  <si>
    <t>TOPIRAMAT (TOPAMAX)</t>
  </si>
  <si>
    <t>surowica, osocze</t>
  </si>
  <si>
    <t>Oferta cenowa - Pakiet 7</t>
  </si>
  <si>
    <t>DZM - podać sposób przygotowania próbki</t>
  </si>
  <si>
    <t xml:space="preserve">Załącznik nr 1.7 do SWKO </t>
  </si>
  <si>
    <t>20.</t>
  </si>
  <si>
    <r>
      <rPr>
        <b/>
        <sz val="12"/>
        <color theme="1"/>
        <rFont val="Calibri"/>
        <family val="2"/>
        <charset val="238"/>
        <scheme val="minor"/>
      </rPr>
      <t xml:space="preserve">Czas wykonania badań:
</t>
    </r>
    <r>
      <rPr>
        <sz val="12"/>
        <color theme="1"/>
        <rFont val="Calibri"/>
        <family val="2"/>
        <charset val="238"/>
        <scheme val="minor"/>
      </rPr>
      <t xml:space="preserve">
Czas wykonania badania liczony jest od momentu odebrania materiału do badań od Udzielającego zamówienia (również w przypadku odbioru przez firmę kurierską) do momentu przekazania wyniku poprzez aplikację e-Zlecenia udostępnioną przez Udzielającego zamówienie (w przypadku nie działania aplikacji  - do momentu przesłania wyniku na wskazany adres e-mail).
</t>
    </r>
    <r>
      <rPr>
        <b/>
        <sz val="12"/>
        <color theme="1"/>
        <rFont val="Calibri"/>
        <family val="2"/>
        <charset val="238"/>
        <scheme val="minor"/>
      </rPr>
      <t xml:space="preserve">Maksymalny czas oczekiwania na wynik: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poz. 1 do 5 dni
poz. 2 do 10 dni
poz. 3 do 30 dni
poz. 4 do 2 dni 
poz. 5 do 5 dni                                                                                                                                                                                                                                                                                                                                                                                                                                                                                                                               poz. 6 do 1 dzień
poz. 7  do 15 dni
poz. 8 do 5 dni
poz. 9 do 15 dni                                                                                                                                                                                                                                                                                                                                                                                                                                                                                                                       poz. 10 do 10 dni 
poz. 11 i 12 do 2 dni 
poz. 13 do 30 dni 
poz. 14 do 3 dni                                                                                                                                                                                                                                                                                                                                                                                                                                                                                                                           poz. 15 do 15 dni 
poz. 16 i 17 do 10 dni 
poz. 18 do 30 dni 
poz. 19, 20, 21 do 10 dni   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>Kryteria oceny ofert dla pakietu:</t>
    </r>
    <r>
      <rPr>
        <sz val="12"/>
        <color theme="1"/>
        <rFont val="Calibri"/>
        <family val="2"/>
        <charset val="238"/>
        <scheme val="minor"/>
      </rPr>
      <t xml:space="preserve">
Cena  (łączna wartość pakietu) - 75 pkt
Czas oczekiwania na wynik – 25 pkt
Sposób obliczenia wartości punktowej ceny:
W.P. CENY = C min. / C n x 75
gdzie: 
W.P. CENY – wartość punktowa ceny
C min – cena oferty z najniższą ceną
C n – cena oferty ocenianej
Sposób obliczenia wartości punktowej czasu oczekiwania na wynik:
Wartość punktową dla całej oferty, w zakresie kryterium czasu wykonania badań, będzie stanowiła średnia z oceny czasów realizacji do poszczególnych badań.
W.P. czasu realizacji = T min. / T n x 25
gdzie: 
W.P. czasu realizacji – wartość punktowa czasu oczekiwania na wynik:
T min – czas oferty z najkrótszym czasem
T n – czas oferty ocenianej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</si>
</sst>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.5"/>
      <color rgb="FF000000"/>
      <name val="Arial"/>
      <family val="2"/>
      <charset val="238"/>
    </font>
    <font>
      <b/>
      <sz val="11.5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4" fontId="7" fillId="0" borderId="1" xfId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0" fillId="0" borderId="1" xfId="0" applyNumberFormat="1" applyBorder="1" applyProtection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44" fontId="9" fillId="0" borderId="1" xfId="1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0" fontId="6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3" fillId="5" borderId="1" xfId="0" applyFont="1" applyFill="1" applyBorder="1" applyAlignment="1" applyProtection="1">
      <alignment horizontal="right" vertical="center" wrapText="1"/>
    </xf>
    <xf numFmtId="0" fontId="15" fillId="5" borderId="1" xfId="0" applyFont="1" applyFill="1" applyBorder="1" applyAlignment="1" applyProtection="1">
      <alignment horizontal="right" vertical="center" wrapText="1"/>
    </xf>
    <xf numFmtId="0" fontId="14" fillId="4" borderId="1" xfId="0" applyFont="1" applyFill="1" applyBorder="1" applyAlignment="1" applyProtection="1">
      <alignment horizontal="left" vertical="center" wrapText="1"/>
    </xf>
    <xf numFmtId="0" fontId="0" fillId="4" borderId="0" xfId="0" applyFill="1" applyAlignment="1" applyProtection="1">
      <alignment wrapText="1"/>
    </xf>
    <xf numFmtId="0" fontId="14" fillId="4" borderId="1" xfId="0" applyFont="1" applyFill="1" applyBorder="1" applyAlignment="1" applyProtection="1">
      <alignment horizontal="left" vertical="center"/>
    </xf>
    <xf numFmtId="0" fontId="15" fillId="4" borderId="1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8"/>
  <sheetViews>
    <sheetView tabSelected="1" view="pageBreakPreview" topLeftCell="A24" zoomScaleNormal="100" zoomScaleSheetLayoutView="100" workbookViewId="0">
      <selection activeCell="J27" sqref="J27"/>
    </sheetView>
  </sheetViews>
  <sheetFormatPr defaultRowHeight="15" x14ac:dyDescent="0.25"/>
  <cols>
    <col min="1" max="1" width="5.42578125" style="4" customWidth="1"/>
    <col min="2" max="2" width="32.5703125" style="4" bestFit="1" customWidth="1"/>
    <col min="3" max="3" width="26.140625" style="4" customWidth="1"/>
    <col min="4" max="4" width="19.5703125" style="4" customWidth="1"/>
    <col min="5" max="6" width="21.85546875" style="4" customWidth="1"/>
    <col min="7" max="7" width="22.42578125" style="4" customWidth="1"/>
    <col min="8" max="8" width="17.85546875" style="4" customWidth="1"/>
    <col min="9" max="9" width="21.85546875" style="4" customWidth="1"/>
    <col min="10" max="10" width="21.28515625" style="4" customWidth="1"/>
    <col min="11" max="11" width="17.5703125" style="4" customWidth="1"/>
    <col min="12" max="12" width="19.7109375" style="4" customWidth="1"/>
    <col min="13" max="16384" width="9.140625" style="4"/>
  </cols>
  <sheetData>
    <row r="2" spans="1:12" x14ac:dyDescent="0.25">
      <c r="A2" s="14"/>
      <c r="B2" s="15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25">
      <c r="A3" s="14"/>
      <c r="B3" s="16" t="s">
        <v>63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3.25" x14ac:dyDescent="0.35">
      <c r="A4" s="28" t="s">
        <v>61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85.5" customHeight="1" x14ac:dyDescent="0.25">
      <c r="A6" s="1" t="s">
        <v>0</v>
      </c>
      <c r="B6" s="13" t="s">
        <v>1</v>
      </c>
      <c r="C6" s="2" t="s">
        <v>29</v>
      </c>
      <c r="D6" s="13" t="s">
        <v>2</v>
      </c>
      <c r="E6" s="13" t="s">
        <v>12</v>
      </c>
      <c r="F6" s="13" t="s">
        <v>30</v>
      </c>
      <c r="G6" s="13" t="s">
        <v>3</v>
      </c>
      <c r="H6" s="13" t="s">
        <v>4</v>
      </c>
      <c r="I6" s="13" t="s">
        <v>31</v>
      </c>
      <c r="J6" s="13" t="s">
        <v>5</v>
      </c>
      <c r="K6" s="13" t="s">
        <v>33</v>
      </c>
      <c r="L6" s="13" t="s">
        <v>32</v>
      </c>
    </row>
    <row r="7" spans="1:12" ht="39.950000000000003" customHeight="1" x14ac:dyDescent="0.25">
      <c r="A7" s="17" t="s">
        <v>6</v>
      </c>
      <c r="B7" s="18" t="s">
        <v>35</v>
      </c>
      <c r="C7" s="19" t="s">
        <v>36</v>
      </c>
      <c r="D7" s="7"/>
      <c r="E7" s="8"/>
      <c r="F7" s="8"/>
      <c r="G7" s="8"/>
      <c r="H7" s="11"/>
      <c r="I7" s="9"/>
      <c r="J7" s="10"/>
      <c r="K7" s="5">
        <v>140</v>
      </c>
      <c r="L7" s="3">
        <f>J7*K7</f>
        <v>0</v>
      </c>
    </row>
    <row r="8" spans="1:12" ht="39.950000000000003" customHeight="1" x14ac:dyDescent="0.25">
      <c r="A8" s="17" t="s">
        <v>7</v>
      </c>
      <c r="B8" s="18" t="s">
        <v>37</v>
      </c>
      <c r="C8" s="19" t="s">
        <v>38</v>
      </c>
      <c r="D8" s="7"/>
      <c r="E8" s="8"/>
      <c r="F8" s="8"/>
      <c r="G8" s="8"/>
      <c r="H8" s="11"/>
      <c r="I8" s="9"/>
      <c r="J8" s="10"/>
      <c r="K8" s="5">
        <v>34</v>
      </c>
      <c r="L8" s="3">
        <f t="shared" ref="L8:L27" si="0">J8*K8</f>
        <v>0</v>
      </c>
    </row>
    <row r="9" spans="1:12" ht="39.950000000000003" customHeight="1" x14ac:dyDescent="0.25">
      <c r="A9" s="17" t="s">
        <v>13</v>
      </c>
      <c r="B9" s="18" t="s">
        <v>39</v>
      </c>
      <c r="C9" s="19" t="s">
        <v>38</v>
      </c>
      <c r="D9" s="7"/>
      <c r="E9" s="8"/>
      <c r="F9" s="8"/>
      <c r="G9" s="8"/>
      <c r="H9" s="11"/>
      <c r="I9" s="9"/>
      <c r="J9" s="10"/>
      <c r="K9" s="5">
        <v>140</v>
      </c>
      <c r="L9" s="3">
        <f t="shared" si="0"/>
        <v>0</v>
      </c>
    </row>
    <row r="10" spans="1:12" ht="45" x14ac:dyDescent="0.25">
      <c r="A10" s="17" t="s">
        <v>8</v>
      </c>
      <c r="B10" s="18" t="s">
        <v>40</v>
      </c>
      <c r="C10" s="19" t="s">
        <v>41</v>
      </c>
      <c r="D10" s="7"/>
      <c r="E10" s="8"/>
      <c r="F10" s="8"/>
      <c r="G10" s="8"/>
      <c r="H10" s="11"/>
      <c r="I10" s="9"/>
      <c r="J10" s="10"/>
      <c r="K10" s="5">
        <v>200</v>
      </c>
      <c r="L10" s="3">
        <f t="shared" si="0"/>
        <v>0</v>
      </c>
    </row>
    <row r="11" spans="1:12" ht="39.950000000000003" customHeight="1" x14ac:dyDescent="0.25">
      <c r="A11" s="17" t="s">
        <v>9</v>
      </c>
      <c r="B11" s="18" t="s">
        <v>42</v>
      </c>
      <c r="C11" s="19" t="s">
        <v>38</v>
      </c>
      <c r="D11" s="7"/>
      <c r="E11" s="8"/>
      <c r="F11" s="8"/>
      <c r="G11" s="8"/>
      <c r="H11" s="11"/>
      <c r="I11" s="9"/>
      <c r="J11" s="10"/>
      <c r="K11" s="5">
        <v>100</v>
      </c>
      <c r="L11" s="3">
        <f t="shared" si="0"/>
        <v>0</v>
      </c>
    </row>
    <row r="12" spans="1:12" ht="39.950000000000003" customHeight="1" x14ac:dyDescent="0.25">
      <c r="A12" s="17" t="s">
        <v>10</v>
      </c>
      <c r="B12" s="18" t="s">
        <v>43</v>
      </c>
      <c r="C12" s="19" t="s">
        <v>36</v>
      </c>
      <c r="D12" s="9"/>
      <c r="E12" s="9"/>
      <c r="F12" s="9"/>
      <c r="G12" s="9"/>
      <c r="H12" s="12"/>
      <c r="I12" s="9"/>
      <c r="J12" s="10"/>
      <c r="K12" s="5">
        <v>4</v>
      </c>
      <c r="L12" s="3">
        <f t="shared" si="0"/>
        <v>0</v>
      </c>
    </row>
    <row r="13" spans="1:12" ht="45" x14ac:dyDescent="0.25">
      <c r="A13" s="17" t="s">
        <v>15</v>
      </c>
      <c r="B13" s="21" t="s">
        <v>44</v>
      </c>
      <c r="C13" s="20" t="s">
        <v>45</v>
      </c>
      <c r="D13" s="9"/>
      <c r="E13" s="9"/>
      <c r="F13" s="9"/>
      <c r="G13" s="9"/>
      <c r="H13" s="12"/>
      <c r="I13" s="9"/>
      <c r="J13" s="10"/>
      <c r="K13" s="5">
        <v>60</v>
      </c>
      <c r="L13" s="3">
        <f t="shared" si="0"/>
        <v>0</v>
      </c>
    </row>
    <row r="14" spans="1:12" ht="45" x14ac:dyDescent="0.25">
      <c r="A14" s="17" t="s">
        <v>16</v>
      </c>
      <c r="B14" s="18" t="s">
        <v>46</v>
      </c>
      <c r="C14" s="19" t="s">
        <v>62</v>
      </c>
      <c r="D14" s="9"/>
      <c r="E14" s="9"/>
      <c r="F14" s="9"/>
      <c r="G14" s="9"/>
      <c r="H14" s="12"/>
      <c r="I14" s="9"/>
      <c r="J14" s="10"/>
      <c r="K14" s="5">
        <v>80</v>
      </c>
      <c r="L14" s="3">
        <f t="shared" si="0"/>
        <v>0</v>
      </c>
    </row>
    <row r="15" spans="1:12" ht="45" x14ac:dyDescent="0.25">
      <c r="A15" s="17" t="s">
        <v>17</v>
      </c>
      <c r="B15" s="22" t="s">
        <v>47</v>
      </c>
      <c r="C15" s="19" t="s">
        <v>45</v>
      </c>
      <c r="D15" s="9"/>
      <c r="E15" s="9"/>
      <c r="F15" s="9"/>
      <c r="G15" s="9"/>
      <c r="H15" s="12"/>
      <c r="I15" s="9"/>
      <c r="J15" s="10"/>
      <c r="K15" s="5">
        <v>42</v>
      </c>
      <c r="L15" s="3">
        <f t="shared" si="0"/>
        <v>0</v>
      </c>
    </row>
    <row r="16" spans="1:12" ht="30" x14ac:dyDescent="0.25">
      <c r="A16" s="17" t="s">
        <v>18</v>
      </c>
      <c r="B16" s="18" t="s">
        <v>48</v>
      </c>
      <c r="C16" s="19" t="s">
        <v>62</v>
      </c>
      <c r="D16" s="9"/>
      <c r="E16" s="9"/>
      <c r="F16" s="9"/>
      <c r="G16" s="9"/>
      <c r="H16" s="12"/>
      <c r="I16" s="9"/>
      <c r="J16" s="10"/>
      <c r="K16" s="5">
        <v>220</v>
      </c>
      <c r="L16" s="3">
        <f t="shared" si="0"/>
        <v>0</v>
      </c>
    </row>
    <row r="17" spans="1:12" ht="39.950000000000003" customHeight="1" x14ac:dyDescent="0.25">
      <c r="A17" s="17" t="s">
        <v>19</v>
      </c>
      <c r="B17" s="18" t="s">
        <v>49</v>
      </c>
      <c r="C17" s="19" t="s">
        <v>38</v>
      </c>
      <c r="D17" s="9"/>
      <c r="E17" s="9"/>
      <c r="F17" s="9"/>
      <c r="G17" s="9"/>
      <c r="H17" s="12"/>
      <c r="I17" s="9"/>
      <c r="J17" s="10"/>
      <c r="K17" s="5">
        <v>90</v>
      </c>
      <c r="L17" s="3">
        <f t="shared" si="0"/>
        <v>0</v>
      </c>
    </row>
    <row r="18" spans="1:12" ht="39.950000000000003" customHeight="1" x14ac:dyDescent="0.25">
      <c r="A18" s="17" t="s">
        <v>20</v>
      </c>
      <c r="B18" s="18" t="s">
        <v>50</v>
      </c>
      <c r="C18" s="19" t="s">
        <v>41</v>
      </c>
      <c r="D18" s="9"/>
      <c r="E18" s="9"/>
      <c r="F18" s="9"/>
      <c r="G18" s="9"/>
      <c r="H18" s="12"/>
      <c r="I18" s="9"/>
      <c r="J18" s="10"/>
      <c r="K18" s="5">
        <v>148</v>
      </c>
      <c r="L18" s="3">
        <f t="shared" si="0"/>
        <v>0</v>
      </c>
    </row>
    <row r="19" spans="1:12" ht="39.950000000000003" customHeight="1" x14ac:dyDescent="0.25">
      <c r="A19" s="17" t="s">
        <v>21</v>
      </c>
      <c r="B19" s="18" t="s">
        <v>51</v>
      </c>
      <c r="C19" s="19" t="s">
        <v>36</v>
      </c>
      <c r="D19" s="9"/>
      <c r="E19" s="9"/>
      <c r="F19" s="9"/>
      <c r="G19" s="9"/>
      <c r="H19" s="12"/>
      <c r="I19" s="9"/>
      <c r="J19" s="10"/>
      <c r="K19" s="5">
        <v>24</v>
      </c>
      <c r="L19" s="3">
        <f t="shared" si="0"/>
        <v>0</v>
      </c>
    </row>
    <row r="20" spans="1:12" ht="45" x14ac:dyDescent="0.25">
      <c r="A20" s="17" t="s">
        <v>22</v>
      </c>
      <c r="B20" s="18" t="s">
        <v>52</v>
      </c>
      <c r="C20" s="19" t="s">
        <v>41</v>
      </c>
      <c r="D20" s="9"/>
      <c r="E20" s="9"/>
      <c r="F20" s="9"/>
      <c r="G20" s="9"/>
      <c r="H20" s="12"/>
      <c r="I20" s="9"/>
      <c r="J20" s="10"/>
      <c r="K20" s="5">
        <v>200</v>
      </c>
      <c r="L20" s="3">
        <f t="shared" si="0"/>
        <v>0</v>
      </c>
    </row>
    <row r="21" spans="1:12" ht="39.950000000000003" customHeight="1" x14ac:dyDescent="0.25">
      <c r="A21" s="17" t="s">
        <v>23</v>
      </c>
      <c r="B21" s="18" t="s">
        <v>53</v>
      </c>
      <c r="C21" s="19" t="s">
        <v>38</v>
      </c>
      <c r="D21" s="9"/>
      <c r="E21" s="9"/>
      <c r="F21" s="9"/>
      <c r="G21" s="9"/>
      <c r="H21" s="12"/>
      <c r="I21" s="9"/>
      <c r="J21" s="10"/>
      <c r="K21" s="5">
        <v>40</v>
      </c>
      <c r="L21" s="3">
        <f t="shared" si="0"/>
        <v>0</v>
      </c>
    </row>
    <row r="22" spans="1:12" ht="39.950000000000003" customHeight="1" x14ac:dyDescent="0.25">
      <c r="A22" s="17" t="s">
        <v>24</v>
      </c>
      <c r="B22" s="18" t="s">
        <v>54</v>
      </c>
      <c r="C22" s="19" t="s">
        <v>38</v>
      </c>
      <c r="D22" s="9"/>
      <c r="E22" s="9"/>
      <c r="F22" s="9"/>
      <c r="G22" s="9"/>
      <c r="H22" s="12"/>
      <c r="I22" s="9"/>
      <c r="J22" s="10"/>
      <c r="K22" s="5">
        <v>52</v>
      </c>
      <c r="L22" s="3">
        <f t="shared" si="0"/>
        <v>0</v>
      </c>
    </row>
    <row r="23" spans="1:12" ht="39.950000000000003" customHeight="1" x14ac:dyDescent="0.25">
      <c r="A23" s="17" t="s">
        <v>25</v>
      </c>
      <c r="B23" s="18" t="s">
        <v>55</v>
      </c>
      <c r="C23" s="19" t="s">
        <v>38</v>
      </c>
      <c r="D23" s="9"/>
      <c r="E23" s="9"/>
      <c r="F23" s="9"/>
      <c r="G23" s="9"/>
      <c r="H23" s="12"/>
      <c r="I23" s="9"/>
      <c r="J23" s="10"/>
      <c r="K23" s="5">
        <v>52</v>
      </c>
      <c r="L23" s="3">
        <f t="shared" si="0"/>
        <v>0</v>
      </c>
    </row>
    <row r="24" spans="1:12" ht="45" x14ac:dyDescent="0.25">
      <c r="A24" s="17" t="s">
        <v>26</v>
      </c>
      <c r="B24" s="18" t="s">
        <v>56</v>
      </c>
      <c r="C24" s="19" t="s">
        <v>38</v>
      </c>
      <c r="D24" s="9"/>
      <c r="E24" s="9"/>
      <c r="F24" s="9"/>
      <c r="G24" s="9"/>
      <c r="H24" s="12"/>
      <c r="I24" s="9"/>
      <c r="J24" s="10"/>
      <c r="K24" s="5">
        <v>20</v>
      </c>
      <c r="L24" s="3">
        <f t="shared" si="0"/>
        <v>0</v>
      </c>
    </row>
    <row r="25" spans="1:12" ht="39.950000000000003" customHeight="1" x14ac:dyDescent="0.25">
      <c r="A25" s="17" t="s">
        <v>27</v>
      </c>
      <c r="B25" s="23" t="s">
        <v>57</v>
      </c>
      <c r="C25" s="24" t="s">
        <v>38</v>
      </c>
      <c r="D25" s="9"/>
      <c r="E25" s="9"/>
      <c r="F25" s="9"/>
      <c r="G25" s="9"/>
      <c r="H25" s="12"/>
      <c r="I25" s="9"/>
      <c r="J25" s="10"/>
      <c r="K25" s="5">
        <v>30</v>
      </c>
      <c r="L25" s="3">
        <f t="shared" si="0"/>
        <v>0</v>
      </c>
    </row>
    <row r="26" spans="1:12" ht="39.950000000000003" customHeight="1" x14ac:dyDescent="0.25">
      <c r="A26" s="17" t="s">
        <v>64</v>
      </c>
      <c r="B26" s="23" t="s">
        <v>58</v>
      </c>
      <c r="C26" s="24" t="s">
        <v>38</v>
      </c>
      <c r="D26" s="9"/>
      <c r="E26" s="9"/>
      <c r="F26" s="9"/>
      <c r="G26" s="9"/>
      <c r="H26" s="12"/>
      <c r="I26" s="9"/>
      <c r="J26" s="10"/>
      <c r="K26" s="5">
        <v>20</v>
      </c>
      <c r="L26" s="3">
        <f t="shared" si="0"/>
        <v>0</v>
      </c>
    </row>
    <row r="27" spans="1:12" ht="39.950000000000003" customHeight="1" x14ac:dyDescent="0.25">
      <c r="A27" s="17" t="s">
        <v>28</v>
      </c>
      <c r="B27" s="23" t="s">
        <v>59</v>
      </c>
      <c r="C27" s="24" t="s">
        <v>60</v>
      </c>
      <c r="D27" s="9"/>
      <c r="E27" s="9"/>
      <c r="F27" s="9"/>
      <c r="G27" s="9"/>
      <c r="H27" s="12"/>
      <c r="I27" s="9"/>
      <c r="J27" s="10"/>
      <c r="K27" s="5">
        <v>20</v>
      </c>
      <c r="L27" s="3">
        <f t="shared" si="0"/>
        <v>0</v>
      </c>
    </row>
    <row r="28" spans="1:12" ht="39.75" customHeight="1" x14ac:dyDescent="0.25">
      <c r="A28" s="27" t="s">
        <v>34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6">
        <f>SUM(L7:L27)</f>
        <v>0</v>
      </c>
    </row>
    <row r="29" spans="1:12" ht="30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25"/>
      <c r="L29" s="14"/>
    </row>
    <row r="30" spans="1:12" ht="293.25" customHeight="1" x14ac:dyDescent="0.25">
      <c r="A30" s="30" t="s">
        <v>65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2" ht="131.25" customHeight="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2" ht="252" customHeight="1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26" t="s">
        <v>11</v>
      </c>
      <c r="K34" s="26"/>
      <c r="L34" s="14"/>
    </row>
    <row r="35" spans="1:1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26" t="s">
        <v>14</v>
      </c>
      <c r="K35" s="26"/>
      <c r="L35" s="14"/>
    </row>
    <row r="36" spans="1:1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</sheetData>
  <sheetProtection algorithmName="SHA-512" hashValue="JhIsH1NImURxRoyYEGn8W8vV1493nBmlsV8NaRVAaNDjZAyq+E+sJFvqPjZMPE+uqRCcgk4Wl4y59J55D4NvOQ==" saltValue="K/L8gUbigILBkHANxk/49g==" spinCount="100000" sheet="1" formatCells="0" selectLockedCells="1"/>
  <mergeCells count="3">
    <mergeCell ref="A28:K28"/>
    <mergeCell ref="A4:L4"/>
    <mergeCell ref="A30:L32"/>
  </mergeCells>
  <pageMargins left="0.7" right="0.54" top="0.45" bottom="0.4" header="0.3" footer="0.3"/>
  <pageSetup paperSize="9" scale="52" orientation="landscape" r:id="rId1"/>
  <rowBreaks count="1" manualBreakCount="1">
    <brk id="2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Aleksandra Stefaniak-Kałużna</cp:lastModifiedBy>
  <cp:lastPrinted>2023-08-25T09:02:52Z</cp:lastPrinted>
  <dcterms:created xsi:type="dcterms:W3CDTF">2017-09-29T11:21:59Z</dcterms:created>
  <dcterms:modified xsi:type="dcterms:W3CDTF">2023-09-07T11:13:16Z</dcterms:modified>
</cp:coreProperties>
</file>